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7135" windowHeight="122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" i="1" l="1"/>
  <c r="I100" i="1"/>
  <c r="I50" i="1" l="1"/>
  <c r="I124" i="1" s="1"/>
  <c r="G37" i="1"/>
  <c r="I25" i="1"/>
</calcChain>
</file>

<file path=xl/sharedStrings.xml><?xml version="1.0" encoding="utf-8"?>
<sst xmlns="http://schemas.openxmlformats.org/spreadsheetml/2006/main" count="264" uniqueCount="108">
  <si>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</si>
  <si>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</si>
  <si>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</si>
  <si>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</si>
  <si>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</si>
  <si>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</si>
  <si>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</si>
  <si>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</si>
  <si>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</si>
  <si>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</si>
  <si>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</si>
  <si>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</si>
  <si>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</si>
  <si>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</si>
  <si>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</si>
  <si>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</si>
  <si>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</si>
  <si>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</si>
  <si>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</si>
  <si>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</si>
  <si>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</si>
  <si>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</si>
  <si>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</si>
  <si>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</si>
  <si>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</si>
  <si>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</si>
  <si>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</si>
  <si>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</si>
  <si>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</si>
  <si>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</si>
  <si>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</si>
  <si>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</si>
  <si>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</si>
  <si>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</si>
  <si>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</si>
  <si>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</si>
  <si>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</si>
  <si>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</si>
  <si>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</si>
  <si>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</si>
  <si>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</si>
  <si>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HOLERYT</t>
  </si>
  <si>
    <t>ADRIANA CORREA DA SILVA</t>
  </si>
  <si>
    <t>ALESSANDRA FERNANDES DOMICIANO</t>
  </si>
  <si>
    <t>ANA LUCIA DE ALCANTARA SANTOS FRANÇA</t>
  </si>
  <si>
    <t>ANA PAULA PIROLO DUTTI</t>
  </si>
  <si>
    <t>ANATERCIO DIAS</t>
  </si>
  <si>
    <t>CAROLINE DE OLIVEIRA</t>
  </si>
  <si>
    <t>CELIA REGINA BELINI</t>
  </si>
  <si>
    <t>EDIVALDO APARECIDO DE JESUS</t>
  </si>
  <si>
    <t>ERICA CONCEIÇÃO DA SILVA LEITE</t>
  </si>
  <si>
    <t>EVA APARECIDA BARBOSA DAS N MARCATTO</t>
  </si>
  <si>
    <t>FRANCISCA LUCIA DOS SANTOS</t>
  </si>
  <si>
    <t>GLAUCIANA NEGRINI DA SILVA</t>
  </si>
  <si>
    <t>JACKILINE MOREIRA DA SILVA BARREIROS DA MOTTA</t>
  </si>
  <si>
    <t>JOSE AUGUSTO DE OLIVEIRA</t>
  </si>
  <si>
    <t>JULIA DOS SANTOS CARDOSO</t>
  </si>
  <si>
    <t>MARCELA LUIZA DA SILVEIRA</t>
  </si>
  <si>
    <t>MARIA DE FATIMA CARLOS DE PAULA SILVEIRA</t>
  </si>
  <si>
    <t>MARIA DE FATIMA DE OLIVEIRA</t>
  </si>
  <si>
    <t>MARIO FERNANDES VIEIRA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</si>
  <si>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</si>
  <si>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</si>
  <si>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</si>
  <si>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</si>
  <si>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</si>
  <si>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</si>
  <si>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SHEILA CORREIA ESTEVO ALMEIDA</t>
  </si>
  <si>
    <t>SILVIA RIBEIRO DA COSTA</t>
  </si>
  <si>
    <t>SUELI VIEIRA MOTA VILELLA</t>
  </si>
  <si>
    <t>VERA LUCIA BRANCO</t>
  </si>
  <si>
    <t>ENCARGOS SOCIAIS</t>
  </si>
  <si>
    <t>FUNDO DE GARANTIA POR TEMPO DE SERVIÇO</t>
  </si>
  <si>
    <t xml:space="preserve">FGTS </t>
  </si>
  <si>
    <t>SECRETARIA DA RECEITA FEDERAL DO BRASIL</t>
  </si>
  <si>
    <t>MINISTÉRIO DA PREVIDÊNCIA SOCIAL - MPS</t>
  </si>
  <si>
    <t>INSS</t>
  </si>
  <si>
    <t>__________________________________________</t>
  </si>
  <si>
    <t>José Flávio Urbanetti</t>
  </si>
  <si>
    <t>Presidente</t>
  </si>
  <si>
    <t>N.F. 014753.764</t>
  </si>
  <si>
    <t xml:space="preserve">ENERGISA SULSUDESTE DISTRIBUIDORA ENERGIA S.A </t>
  </si>
  <si>
    <t>ENERGIA</t>
  </si>
  <si>
    <t>N.F. 7.922</t>
  </si>
  <si>
    <t>D.M.INFOHOUSE SUPR. DE INFORM. LTDA EPP</t>
  </si>
  <si>
    <t>MATERIAIS DE EXPEDIENTE</t>
  </si>
  <si>
    <t>NFS-e 3224</t>
  </si>
  <si>
    <t>D M INFOHOUSE SUPRIMENTOS DE INFORMATICA LTDA</t>
  </si>
  <si>
    <t>PRESTAÇÃO DE SERVIÇO</t>
  </si>
  <si>
    <t>PAGTO DE FUNC. REF.2º PARCELA 13º SALÁRIO</t>
  </si>
  <si>
    <t>FATURA</t>
  </si>
  <si>
    <t>TEFONICA BRASIL S.A.</t>
  </si>
  <si>
    <t>CELULAR</t>
  </si>
  <si>
    <t>TELEFONE</t>
  </si>
  <si>
    <t>I.R.</t>
  </si>
  <si>
    <t>PAGTO DE FUNC. REF. 12/2019</t>
  </si>
  <si>
    <t>SUB-TOTAL</t>
  </si>
  <si>
    <t>VA LOR TOTAL RECEBIDO DEZEMBRO  2019: R$: 77.043,10</t>
  </si>
  <si>
    <t>RECEITA COM APLICAÇÕES E FINANCEIRAS DOS REPASSES PÚBLICOS</t>
  </si>
  <si>
    <t>N.F. 023.789</t>
  </si>
  <si>
    <t>SUPERMERCADO BUCHAIM LTDA</t>
  </si>
  <si>
    <t>PRODUTOS DE HIGIENE E LIMPEZA</t>
  </si>
  <si>
    <t>TELEFÔNICA BRASIL S/A</t>
  </si>
  <si>
    <t xml:space="preserve">N.F. 023.789 </t>
  </si>
  <si>
    <t>Cândido Mota ,10 de Janeiro de 2020</t>
  </si>
  <si>
    <t>01/11 À 17/01/2020</t>
  </si>
  <si>
    <t>05/12/2019 À 14/12/2019</t>
  </si>
  <si>
    <t>12/12/2019 À 03/01/2020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</si>
</sst>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left"/>
    </xf>
    <xf numFmtId="165" fontId="10" fillId="0" borderId="14" xfId="0" applyNumberFormat="1" applyFont="1" applyBorder="1" applyAlignment="1">
      <alignment horizontal="left"/>
    </xf>
    <xf numFmtId="165" fontId="11" fillId="0" borderId="14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2" fillId="0" borderId="0" xfId="1" applyFont="1" applyBorder="1" applyAlignment="1">
      <alignment horizontal="justify"/>
    </xf>
    <xf numFmtId="0" fontId="10" fillId="0" borderId="0" xfId="0" applyFont="1"/>
    <xf numFmtId="165" fontId="11" fillId="0" borderId="18" xfId="0" applyNumberFormat="1" applyFont="1" applyBorder="1" applyAlignment="1">
      <alignment horizontal="left"/>
    </xf>
    <xf numFmtId="14" fontId="11" fillId="0" borderId="14" xfId="0" applyNumberFormat="1" applyFont="1" applyBorder="1" applyAlignment="1">
      <alignment horizontal="left"/>
    </xf>
    <xf numFmtId="165" fontId="11" fillId="0" borderId="15" xfId="0" applyNumberFormat="1" applyFont="1" applyBorder="1" applyAlignment="1">
      <alignment horizontal="left"/>
    </xf>
    <xf numFmtId="165" fontId="11" fillId="0" borderId="16" xfId="0" applyNumberFormat="1" applyFont="1" applyBorder="1" applyAlignment="1">
      <alignment horizontal="left"/>
    </xf>
    <xf numFmtId="165" fontId="11" fillId="0" borderId="17" xfId="0" applyNumberFormat="1" applyFont="1" applyBorder="1" applyAlignment="1">
      <alignment horizontal="left"/>
    </xf>
    <xf numFmtId="44" fontId="15" fillId="0" borderId="14" xfId="1" applyFont="1" applyBorder="1" applyAlignment="1">
      <alignment horizontal="center"/>
    </xf>
    <xf numFmtId="165" fontId="14" fillId="0" borderId="14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7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  <xf numFmtId="49" fontId="10" fillId="0" borderId="13" xfId="0" applyNumberFormat="1" applyFont="1" applyBorder="1" applyAlignment="1">
      <alignment horizontal="left" shrinkToFit="1"/>
    </xf>
    <xf numFmtId="44" fontId="10" fillId="0" borderId="15" xfId="1" applyFont="1" applyBorder="1" applyAlignment="1">
      <alignment horizontal="center"/>
    </xf>
    <xf numFmtId="44" fontId="10" fillId="0" borderId="17" xfId="1" applyFont="1" applyBorder="1" applyAlignment="1">
      <alignment horizontal="center"/>
    </xf>
    <xf numFmtId="49" fontId="10" fillId="0" borderId="15" xfId="0" applyNumberFormat="1" applyFont="1" applyBorder="1" applyAlignment="1">
      <alignment horizontal="left" shrinkToFit="1"/>
    </xf>
    <xf numFmtId="49" fontId="10" fillId="0" borderId="17" xfId="0" applyNumberFormat="1" applyFont="1" applyBorder="1" applyAlignment="1">
      <alignment horizontal="left" shrinkToFi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44" fontId="2" fillId="0" borderId="1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1" fillId="0" borderId="15" xfId="0" applyFont="1" applyBorder="1" applyAlignment="1"/>
    <xf numFmtId="0" fontId="11" fillId="0" borderId="17" xfId="0" applyFont="1" applyBorder="1" applyAlignment="1"/>
    <xf numFmtId="0" fontId="11" fillId="0" borderId="15" xfId="0" applyFont="1" applyBorder="1" applyAlignment="1">
      <alignment shrinkToFit="1"/>
    </xf>
    <xf numFmtId="0" fontId="11" fillId="0" borderId="16" xfId="0" applyFont="1" applyBorder="1" applyAlignment="1">
      <alignment shrinkToFit="1"/>
    </xf>
    <xf numFmtId="0" fontId="11" fillId="0" borderId="17" xfId="0" applyFont="1" applyBorder="1" applyAlignment="1">
      <alignment shrinkToFit="1"/>
    </xf>
    <xf numFmtId="44" fontId="12" fillId="0" borderId="15" xfId="1" applyFont="1" applyBorder="1" applyAlignment="1">
      <alignment horizontal="left"/>
    </xf>
    <xf numFmtId="44" fontId="12" fillId="0" borderId="17" xfId="1" applyFont="1" applyBorder="1" applyAlignment="1">
      <alignment horizontal="left"/>
    </xf>
    <xf numFmtId="44" fontId="13" fillId="0" borderId="15" xfId="1" applyFont="1" applyBorder="1" applyAlignment="1">
      <alignment horizontal="justify"/>
    </xf>
    <xf numFmtId="44" fontId="13" fillId="0" borderId="17" xfId="1" applyFont="1" applyBorder="1" applyAlignment="1">
      <alignment horizontal="justify"/>
    </xf>
    <xf numFmtId="44" fontId="12" fillId="0" borderId="14" xfId="1" applyFont="1" applyBorder="1" applyAlignment="1">
      <alignment horizontal="left"/>
    </xf>
    <xf numFmtId="44" fontId="12" fillId="0" borderId="14" xfId="1" applyNumberFormat="1" applyFont="1" applyBorder="1" applyAlignment="1">
      <alignment horizontal="left"/>
    </xf>
    <xf numFmtId="0" fontId="10" fillId="0" borderId="14" xfId="0" applyFont="1" applyBorder="1" applyAlignment="1">
      <alignment horizontal="left" shrinkToFit="1"/>
    </xf>
    <xf numFmtId="0" fontId="10" fillId="0" borderId="14" xfId="0" applyFont="1" applyBorder="1" applyAlignment="1">
      <alignment shrinkToFit="1"/>
    </xf>
    <xf numFmtId="49" fontId="10" fillId="0" borderId="14" xfId="0" applyNumberFormat="1" applyFont="1" applyBorder="1" applyAlignment="1">
      <alignment shrinkToFit="1"/>
    </xf>
    <xf numFmtId="44" fontId="10" fillId="0" borderId="14" xfId="1" applyFont="1" applyBorder="1" applyAlignment="1">
      <alignment horizontal="left"/>
    </xf>
    <xf numFmtId="0" fontId="10" fillId="0" borderId="15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0" fontId="10" fillId="0" borderId="17" xfId="0" applyFont="1" applyBorder="1" applyAlignment="1">
      <alignment horizontal="center" shrinkToFit="1"/>
    </xf>
    <xf numFmtId="44" fontId="10" fillId="0" borderId="15" xfId="1" applyFont="1" applyBorder="1" applyAlignment="1">
      <alignment horizontal="left"/>
    </xf>
    <xf numFmtId="44" fontId="10" fillId="0" borderId="17" xfId="1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8" xfId="0" applyFont="1" applyBorder="1" applyAlignment="1">
      <alignment horizontal="left" shrinkToFit="1"/>
    </xf>
    <xf numFmtId="44" fontId="12" fillId="0" borderId="18" xfId="1" applyFont="1" applyBorder="1" applyAlignment="1">
      <alignment horizontal="left"/>
    </xf>
    <xf numFmtId="44" fontId="9" fillId="0" borderId="15" xfId="0" applyNumberFormat="1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10" fillId="0" borderId="14" xfId="1" applyFont="1" applyBorder="1" applyAlignment="1">
      <alignment horizontal="left" shrinkToFit="1"/>
    </xf>
    <xf numFmtId="49" fontId="10" fillId="0" borderId="14" xfId="0" applyNumberFormat="1" applyFont="1" applyBorder="1" applyAlignment="1">
      <alignment horizontal="left" shrinkToFit="1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4" fontId="10" fillId="0" borderId="13" xfId="1" applyFont="1" applyBorder="1" applyAlignment="1">
      <alignment horizontal="left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left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 readingOrder="1"/>
    </xf>
    <xf numFmtId="44" fontId="8" fillId="0" borderId="2" xfId="1" applyFont="1" applyFill="1" applyBorder="1" applyAlignment="1">
      <alignment horizontal="left" vertical="distributed" readingOrder="1"/>
    </xf>
    <xf numFmtId="44" fontId="8" fillId="0" borderId="3" xfId="1" applyFont="1" applyFill="1" applyBorder="1" applyAlignment="1">
      <alignment horizontal="left" vertical="distributed" readingOrder="1"/>
    </xf>
    <xf numFmtId="164" fontId="6" fillId="0" borderId="7" xfId="0" applyNumberFormat="1" applyFont="1" applyFill="1" applyBorder="1" applyAlignment="1">
      <alignment horizontal="right" vertical="distributed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 readingOrder="1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165" fontId="11" fillId="0" borderId="0" xfId="0" applyNumberFormat="1" applyFont="1" applyBorder="1" applyAlignment="1">
      <alignment horizontal="left"/>
    </xf>
    <xf numFmtId="44" fontId="1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28"/>
  <sheetViews>
    <sheetView tabSelected="1" view="pageLayout" zoomScaleNormal="100" workbookViewId="0">
      <selection activeCell="D1" sqref="D1"/>
    </sheetView>
  </sheetViews>
  <sheetFormatPr defaultRowHeight="15" x14ac:dyDescent="0.25"/>
  <sheetData>
    <row r="5" spans="1:10" x14ac:dyDescent="0.25">
      <c r="A5" s="108" t="s">
        <v>0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5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x14ac:dyDescent="0.25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x14ac:dyDescent="0.25">
      <c r="A8" s="109" t="s">
        <v>3</v>
      </c>
      <c r="B8" s="109"/>
      <c r="C8" s="109"/>
      <c r="D8" s="109"/>
      <c r="E8" s="109"/>
      <c r="F8" s="109"/>
      <c r="G8" s="109"/>
      <c r="H8" s="109"/>
      <c r="I8" s="109"/>
      <c r="J8" s="109"/>
    </row>
    <row r="10" spans="1:10" x14ac:dyDescent="0.25">
      <c r="A10" s="1" t="s">
        <v>4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7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9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10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11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12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 t="s">
        <v>97</v>
      </c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0" x14ac:dyDescent="0.25">
      <c r="A21" s="110" t="s">
        <v>13</v>
      </c>
      <c r="B21" s="111"/>
      <c r="C21" s="111"/>
      <c r="D21" s="111"/>
      <c r="E21" s="111"/>
      <c r="F21" s="111"/>
      <c r="G21" s="111"/>
      <c r="H21" s="111"/>
      <c r="I21" s="111"/>
      <c r="J21" s="112"/>
    </row>
    <row r="22" spans="1:10" x14ac:dyDescent="0.25">
      <c r="A22" s="113" t="s">
        <v>14</v>
      </c>
      <c r="B22" s="114"/>
      <c r="C22" s="113" t="s">
        <v>15</v>
      </c>
      <c r="D22" s="115"/>
      <c r="E22" s="114"/>
      <c r="F22" s="113" t="s">
        <v>16</v>
      </c>
      <c r="G22" s="115"/>
      <c r="H22" s="114"/>
      <c r="I22" s="116" t="s">
        <v>17</v>
      </c>
      <c r="J22" s="117"/>
    </row>
    <row r="23" spans="1:10" x14ac:dyDescent="0.25">
      <c r="A23" s="125">
        <v>77043.100000000006</v>
      </c>
      <c r="B23" s="126"/>
      <c r="C23" s="127">
        <v>1</v>
      </c>
      <c r="D23" s="128"/>
      <c r="E23" s="129"/>
      <c r="F23" s="130">
        <v>43809</v>
      </c>
      <c r="G23" s="128"/>
      <c r="H23" s="129"/>
      <c r="I23" s="121">
        <v>77073.100000000006</v>
      </c>
      <c r="J23" s="122"/>
    </row>
    <row r="24" spans="1:10" x14ac:dyDescent="0.25">
      <c r="A24" s="118" t="s">
        <v>98</v>
      </c>
      <c r="B24" s="119"/>
      <c r="C24" s="119"/>
      <c r="D24" s="119"/>
      <c r="E24" s="119"/>
      <c r="F24" s="119"/>
      <c r="G24" s="119"/>
      <c r="H24" s="120"/>
      <c r="I24" s="121">
        <v>0</v>
      </c>
      <c r="J24" s="122"/>
    </row>
    <row r="25" spans="1:10" x14ac:dyDescent="0.25">
      <c r="A25" s="118" t="s">
        <v>18</v>
      </c>
      <c r="B25" s="119"/>
      <c r="C25" s="119"/>
      <c r="D25" s="119"/>
      <c r="E25" s="119"/>
      <c r="F25" s="119"/>
      <c r="G25" s="119"/>
      <c r="H25" s="120"/>
      <c r="I25" s="121">
        <f>SUM(I23:I24)</f>
        <v>77073.100000000006</v>
      </c>
      <c r="J25" s="122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5">
      <c r="A27" s="123" t="s">
        <v>19</v>
      </c>
      <c r="B27" s="123"/>
      <c r="C27" s="123"/>
      <c r="D27" s="123"/>
      <c r="E27" s="123"/>
      <c r="F27" s="123"/>
      <c r="G27" s="123"/>
      <c r="H27" s="123"/>
      <c r="I27" s="123"/>
      <c r="J27" s="123"/>
    </row>
    <row r="28" spans="1:10" x14ac:dyDescent="0.25">
      <c r="A28" s="123" t="s">
        <v>20</v>
      </c>
      <c r="B28" s="123"/>
      <c r="C28" s="123"/>
      <c r="D28" s="123"/>
      <c r="E28" s="123"/>
      <c r="F28" s="123"/>
      <c r="G28" s="123"/>
      <c r="H28" s="123"/>
      <c r="I28" s="123"/>
      <c r="J28" s="123"/>
    </row>
    <row r="29" spans="1:10" x14ac:dyDescent="0.25">
      <c r="A29" s="124" t="s">
        <v>21</v>
      </c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110" t="s">
        <v>22</v>
      </c>
      <c r="B31" s="111"/>
      <c r="C31" s="111"/>
      <c r="D31" s="111"/>
      <c r="E31" s="111"/>
      <c r="F31" s="111"/>
      <c r="G31" s="111"/>
      <c r="H31" s="111"/>
      <c r="I31" s="111"/>
      <c r="J31" s="112"/>
    </row>
    <row r="32" spans="1:10" x14ac:dyDescent="0.25">
      <c r="A32" s="101" t="s">
        <v>23</v>
      </c>
      <c r="B32" s="102"/>
      <c r="C32" s="102"/>
      <c r="D32" s="103" t="s">
        <v>24</v>
      </c>
      <c r="E32" s="103"/>
      <c r="F32" s="103"/>
      <c r="G32" s="103" t="s">
        <v>25</v>
      </c>
      <c r="H32" s="103"/>
      <c r="I32" s="103"/>
      <c r="J32" s="104"/>
    </row>
    <row r="33" spans="1:14" x14ac:dyDescent="0.25">
      <c r="A33" s="105" t="s">
        <v>26</v>
      </c>
      <c r="B33" s="105"/>
      <c r="C33" s="105"/>
      <c r="D33" s="96" t="s">
        <v>105</v>
      </c>
      <c r="E33" s="96"/>
      <c r="F33" s="96"/>
      <c r="G33" s="97">
        <v>1206.6400000000001</v>
      </c>
      <c r="H33" s="97"/>
      <c r="I33" s="97"/>
      <c r="J33" s="97"/>
    </row>
    <row r="34" spans="1:14" x14ac:dyDescent="0.25">
      <c r="A34" s="105" t="s">
        <v>27</v>
      </c>
      <c r="B34" s="105"/>
      <c r="C34" s="105"/>
      <c r="D34" s="95" t="s">
        <v>106</v>
      </c>
      <c r="E34" s="96"/>
      <c r="F34" s="96"/>
      <c r="G34" s="97">
        <v>1166.3599999999999</v>
      </c>
      <c r="H34" s="97"/>
      <c r="I34" s="97"/>
      <c r="J34" s="97"/>
    </row>
    <row r="35" spans="1:14" x14ac:dyDescent="0.25">
      <c r="A35" s="98" t="s">
        <v>28</v>
      </c>
      <c r="B35" s="98"/>
      <c r="C35" s="98"/>
      <c r="D35" s="99" t="s">
        <v>107</v>
      </c>
      <c r="E35" s="96"/>
      <c r="F35" s="96"/>
      <c r="G35" s="100">
        <v>91964.25</v>
      </c>
      <c r="H35" s="100"/>
      <c r="I35" s="100"/>
      <c r="J35" s="100"/>
    </row>
    <row r="36" spans="1:14" x14ac:dyDescent="0.25">
      <c r="A36" s="85"/>
      <c r="B36" s="86"/>
      <c r="C36" s="87"/>
      <c r="D36" s="88"/>
      <c r="E36" s="89"/>
      <c r="F36" s="90"/>
      <c r="G36" s="91"/>
      <c r="H36" s="92"/>
      <c r="I36" s="92"/>
      <c r="J36" s="93"/>
    </row>
    <row r="37" spans="1:14" x14ac:dyDescent="0.25">
      <c r="A37" s="75" t="s">
        <v>29</v>
      </c>
      <c r="B37" s="75"/>
      <c r="C37" s="75"/>
      <c r="D37" s="75"/>
      <c r="E37" s="75"/>
      <c r="F37" s="75"/>
      <c r="G37" s="94">
        <f>SUM(G33:G36)</f>
        <v>94337.25</v>
      </c>
      <c r="H37" s="94"/>
      <c r="I37" s="94"/>
      <c r="J37" s="94"/>
    </row>
    <row r="38" spans="1:14" x14ac:dyDescent="0.25">
      <c r="A38" s="75" t="s">
        <v>30</v>
      </c>
      <c r="B38" s="75"/>
      <c r="C38" s="75"/>
      <c r="D38" s="75"/>
      <c r="E38" s="75"/>
      <c r="F38" s="75"/>
      <c r="G38" s="76">
        <v>0</v>
      </c>
      <c r="H38" s="76"/>
      <c r="I38" s="76"/>
      <c r="J38" s="76"/>
    </row>
    <row r="39" spans="1:14" x14ac:dyDescent="0.25">
      <c r="A39" s="75" t="s">
        <v>31</v>
      </c>
      <c r="B39" s="75"/>
      <c r="C39" s="75"/>
      <c r="D39" s="75"/>
      <c r="E39" s="75"/>
      <c r="F39" s="75"/>
      <c r="G39" s="76">
        <v>0</v>
      </c>
      <c r="H39" s="76"/>
      <c r="I39" s="76"/>
      <c r="J39" s="76"/>
    </row>
    <row r="40" spans="1:14" x14ac:dyDescent="0.25">
      <c r="A40" s="2"/>
      <c r="B40" s="2"/>
      <c r="C40" s="2"/>
      <c r="D40" s="2"/>
      <c r="E40" s="2"/>
      <c r="F40" s="2"/>
      <c r="H40" s="2"/>
      <c r="I40" s="2"/>
      <c r="J40" s="2"/>
    </row>
    <row r="41" spans="1:14" x14ac:dyDescent="0.25">
      <c r="A41" s="77" t="s">
        <v>32</v>
      </c>
      <c r="B41" s="77"/>
      <c r="C41" s="77"/>
      <c r="D41" s="77"/>
      <c r="E41" s="77"/>
      <c r="F41" s="77"/>
      <c r="G41" s="77"/>
      <c r="H41" s="77"/>
      <c r="I41" s="77"/>
      <c r="J41" s="77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4" x14ac:dyDescent="0.25">
      <c r="A43" s="3" t="s">
        <v>33</v>
      </c>
      <c r="B43" s="78" t="s">
        <v>34</v>
      </c>
      <c r="C43" s="79"/>
      <c r="D43" s="80" t="s">
        <v>35</v>
      </c>
      <c r="E43" s="81"/>
      <c r="F43" s="82"/>
      <c r="G43" s="83" t="s">
        <v>36</v>
      </c>
      <c r="H43" s="84"/>
      <c r="I43" s="80" t="s">
        <v>37</v>
      </c>
      <c r="J43" s="82"/>
    </row>
    <row r="44" spans="1:14" x14ac:dyDescent="0.25">
      <c r="A44" s="4" t="s">
        <v>38</v>
      </c>
      <c r="B44" s="65" t="s">
        <v>39</v>
      </c>
      <c r="C44" s="66"/>
      <c r="D44" s="67"/>
      <c r="E44" s="68"/>
      <c r="F44" s="69"/>
      <c r="G44" s="70" t="s">
        <v>40</v>
      </c>
      <c r="H44" s="71"/>
      <c r="I44" s="67"/>
      <c r="J44" s="69"/>
    </row>
    <row r="45" spans="1:14" x14ac:dyDescent="0.25">
      <c r="A45" s="5">
        <v>43770</v>
      </c>
      <c r="B45" s="72" t="s">
        <v>80</v>
      </c>
      <c r="C45" s="72"/>
      <c r="D45" s="73" t="s">
        <v>81</v>
      </c>
      <c r="E45" s="73"/>
      <c r="F45" s="73"/>
      <c r="G45" s="25" t="s">
        <v>82</v>
      </c>
      <c r="H45" s="25"/>
      <c r="I45" s="74">
        <v>810.1</v>
      </c>
      <c r="J45" s="74"/>
    </row>
    <row r="46" spans="1:14" x14ac:dyDescent="0.25">
      <c r="A46" s="6">
        <v>43804</v>
      </c>
      <c r="B46" s="47" t="s">
        <v>83</v>
      </c>
      <c r="C46" s="47"/>
      <c r="D46" s="47" t="s">
        <v>84</v>
      </c>
      <c r="E46" s="47"/>
      <c r="F46" s="47"/>
      <c r="G46" s="63" t="s">
        <v>85</v>
      </c>
      <c r="H46" s="63"/>
      <c r="I46" s="50">
        <v>324</v>
      </c>
      <c r="J46" s="50"/>
      <c r="N46" s="12"/>
    </row>
    <row r="47" spans="1:14" x14ac:dyDescent="0.25">
      <c r="A47" s="6">
        <v>43808</v>
      </c>
      <c r="B47" s="47" t="s">
        <v>86</v>
      </c>
      <c r="C47" s="47"/>
      <c r="D47" s="47" t="s">
        <v>87</v>
      </c>
      <c r="E47" s="47"/>
      <c r="F47" s="47"/>
      <c r="G47" s="64" t="s">
        <v>88</v>
      </c>
      <c r="H47" s="64"/>
      <c r="I47" s="50">
        <v>60</v>
      </c>
      <c r="J47" s="50"/>
    </row>
    <row r="48" spans="1:14" x14ac:dyDescent="0.25">
      <c r="A48" s="6">
        <v>43811</v>
      </c>
      <c r="B48" s="22" t="s">
        <v>41</v>
      </c>
      <c r="C48" s="23"/>
      <c r="D48" s="22" t="s">
        <v>42</v>
      </c>
      <c r="E48" s="24"/>
      <c r="F48" s="23"/>
      <c r="G48" s="21" t="s">
        <v>89</v>
      </c>
      <c r="H48" s="21"/>
      <c r="I48" s="54">
        <v>821.23</v>
      </c>
      <c r="J48" s="55"/>
    </row>
    <row r="49" spans="1:10" x14ac:dyDescent="0.25">
      <c r="A49" s="13">
        <v>43811</v>
      </c>
      <c r="B49" s="56" t="s">
        <v>41</v>
      </c>
      <c r="C49" s="56"/>
      <c r="D49" s="57" t="s">
        <v>43</v>
      </c>
      <c r="E49" s="57"/>
      <c r="F49" s="57"/>
      <c r="G49" s="57" t="s">
        <v>89</v>
      </c>
      <c r="H49" s="57"/>
      <c r="I49" s="58">
        <v>821.23</v>
      </c>
      <c r="J49" s="58"/>
    </row>
    <row r="50" spans="1:10" x14ac:dyDescent="0.25">
      <c r="A50" s="61" t="s">
        <v>96</v>
      </c>
      <c r="B50" s="62"/>
      <c r="C50" s="62"/>
      <c r="D50" s="62"/>
      <c r="E50" s="62"/>
      <c r="F50" s="62"/>
      <c r="G50" s="62"/>
      <c r="H50" s="60"/>
      <c r="I50" s="59">
        <f>SUM(I45:I49)</f>
        <v>2836.56</v>
      </c>
      <c r="J50" s="60"/>
    </row>
    <row r="51" spans="1:10" x14ac:dyDescent="0.25">
      <c r="A51" s="8"/>
      <c r="B51" s="9"/>
      <c r="C51" s="9"/>
      <c r="D51" s="10"/>
      <c r="E51" s="10"/>
      <c r="F51" s="10"/>
      <c r="G51" s="10"/>
      <c r="H51" s="10"/>
      <c r="I51" s="11"/>
      <c r="J51" s="11"/>
    </row>
    <row r="52" spans="1:10" x14ac:dyDescent="0.25">
      <c r="A52" s="8"/>
      <c r="B52" s="9"/>
      <c r="C52" s="9"/>
      <c r="D52" s="10"/>
      <c r="E52" s="10"/>
      <c r="F52" s="10"/>
      <c r="G52" s="10"/>
      <c r="H52" s="10"/>
      <c r="I52" s="11"/>
      <c r="J52" s="11"/>
    </row>
    <row r="53" spans="1:10" x14ac:dyDescent="0.25">
      <c r="A53" s="8"/>
      <c r="B53" s="9"/>
      <c r="C53" s="9"/>
      <c r="D53" s="10"/>
      <c r="E53" s="10"/>
      <c r="F53" s="10"/>
      <c r="G53" s="10"/>
      <c r="H53" s="10"/>
      <c r="I53" s="11"/>
      <c r="J53" s="11"/>
    </row>
    <row r="54" spans="1:10" x14ac:dyDescent="0.25">
      <c r="A54" s="7">
        <v>43811</v>
      </c>
      <c r="B54" s="20" t="s">
        <v>41</v>
      </c>
      <c r="C54" s="20"/>
      <c r="D54" s="21" t="s">
        <v>44</v>
      </c>
      <c r="E54" s="21"/>
      <c r="F54" s="21"/>
      <c r="G54" s="21" t="s">
        <v>89</v>
      </c>
      <c r="H54" s="21"/>
      <c r="I54" s="45">
        <v>1343.69</v>
      </c>
      <c r="J54" s="45"/>
    </row>
    <row r="55" spans="1:10" x14ac:dyDescent="0.25">
      <c r="A55" s="7">
        <v>43811</v>
      </c>
      <c r="B55" s="20" t="s">
        <v>41</v>
      </c>
      <c r="C55" s="20"/>
      <c r="D55" s="21" t="s">
        <v>45</v>
      </c>
      <c r="E55" s="21"/>
      <c r="F55" s="21"/>
      <c r="G55" s="21" t="s">
        <v>89</v>
      </c>
      <c r="H55" s="21"/>
      <c r="I55" s="45">
        <v>700.56</v>
      </c>
      <c r="J55" s="45"/>
    </row>
    <row r="56" spans="1:10" x14ac:dyDescent="0.25">
      <c r="A56" s="7">
        <v>43811</v>
      </c>
      <c r="B56" s="20" t="s">
        <v>41</v>
      </c>
      <c r="C56" s="20"/>
      <c r="D56" s="21" t="s">
        <v>47</v>
      </c>
      <c r="E56" s="21"/>
      <c r="F56" s="21"/>
      <c r="G56" s="21" t="s">
        <v>89</v>
      </c>
      <c r="H56" s="21"/>
      <c r="I56" s="45">
        <v>821.23</v>
      </c>
      <c r="J56" s="45"/>
    </row>
    <row r="57" spans="1:10" x14ac:dyDescent="0.25">
      <c r="A57" s="7">
        <v>43811</v>
      </c>
      <c r="B57" s="36" t="s">
        <v>41</v>
      </c>
      <c r="C57" s="37"/>
      <c r="D57" s="38" t="s">
        <v>46</v>
      </c>
      <c r="E57" s="39"/>
      <c r="F57" s="40"/>
      <c r="G57" s="21" t="s">
        <v>89</v>
      </c>
      <c r="H57" s="21"/>
      <c r="I57" s="41">
        <v>878</v>
      </c>
      <c r="J57" s="42"/>
    </row>
    <row r="58" spans="1:10" x14ac:dyDescent="0.25">
      <c r="A58" s="7">
        <v>43811</v>
      </c>
      <c r="B58" s="20" t="s">
        <v>41</v>
      </c>
      <c r="C58" s="20"/>
      <c r="D58" s="20" t="s">
        <v>48</v>
      </c>
      <c r="E58" s="20"/>
      <c r="F58" s="20"/>
      <c r="G58" s="21" t="s">
        <v>89</v>
      </c>
      <c r="H58" s="21"/>
      <c r="I58" s="45">
        <v>700.56</v>
      </c>
      <c r="J58" s="45"/>
    </row>
    <row r="59" spans="1:10" x14ac:dyDescent="0.25">
      <c r="A59" s="7">
        <v>43811</v>
      </c>
      <c r="B59" s="20" t="s">
        <v>41</v>
      </c>
      <c r="C59" s="20"/>
      <c r="D59" s="21" t="s">
        <v>49</v>
      </c>
      <c r="E59" s="21"/>
      <c r="F59" s="21"/>
      <c r="G59" s="21" t="s">
        <v>89</v>
      </c>
      <c r="H59" s="21"/>
      <c r="I59" s="45">
        <v>636.05999999999995</v>
      </c>
      <c r="J59" s="45"/>
    </row>
    <row r="60" spans="1:10" x14ac:dyDescent="0.25">
      <c r="A60" s="7">
        <v>43811</v>
      </c>
      <c r="B60" s="20" t="s">
        <v>41</v>
      </c>
      <c r="C60" s="20"/>
      <c r="D60" s="21" t="s">
        <v>50</v>
      </c>
      <c r="E60" s="21"/>
      <c r="F60" s="21"/>
      <c r="G60" s="21" t="s">
        <v>89</v>
      </c>
      <c r="H60" s="21"/>
      <c r="I60" s="45">
        <v>821.23</v>
      </c>
      <c r="J60" s="45"/>
    </row>
    <row r="61" spans="1:10" x14ac:dyDescent="0.25">
      <c r="A61" s="7">
        <v>43811</v>
      </c>
      <c r="B61" s="20" t="s">
        <v>41</v>
      </c>
      <c r="C61" s="20"/>
      <c r="D61" s="21" t="s">
        <v>51</v>
      </c>
      <c r="E61" s="21"/>
      <c r="F61" s="21"/>
      <c r="G61" s="21" t="s">
        <v>89</v>
      </c>
      <c r="H61" s="21"/>
      <c r="I61" s="45">
        <v>821.23</v>
      </c>
      <c r="J61" s="45"/>
    </row>
    <row r="62" spans="1:10" x14ac:dyDescent="0.25">
      <c r="A62" s="7">
        <v>43811</v>
      </c>
      <c r="B62" s="20" t="s">
        <v>41</v>
      </c>
      <c r="C62" s="20"/>
      <c r="D62" s="20" t="s">
        <v>52</v>
      </c>
      <c r="E62" s="20"/>
      <c r="F62" s="20"/>
      <c r="G62" s="21" t="s">
        <v>89</v>
      </c>
      <c r="H62" s="21"/>
      <c r="I62" s="45">
        <v>700.56</v>
      </c>
      <c r="J62" s="45"/>
    </row>
    <row r="63" spans="1:10" x14ac:dyDescent="0.25">
      <c r="A63" s="7">
        <v>43811</v>
      </c>
      <c r="B63" s="20" t="s">
        <v>41</v>
      </c>
      <c r="C63" s="20"/>
      <c r="D63" s="20" t="s">
        <v>53</v>
      </c>
      <c r="E63" s="20"/>
      <c r="F63" s="20"/>
      <c r="G63" s="21" t="s">
        <v>89</v>
      </c>
      <c r="H63" s="21"/>
      <c r="I63" s="46">
        <v>821.23</v>
      </c>
      <c r="J63" s="46"/>
    </row>
    <row r="64" spans="1:10" x14ac:dyDescent="0.25">
      <c r="A64" s="7">
        <v>43811</v>
      </c>
      <c r="B64" s="20" t="s">
        <v>41</v>
      </c>
      <c r="C64" s="20"/>
      <c r="D64" s="21" t="s">
        <v>54</v>
      </c>
      <c r="E64" s="21"/>
      <c r="F64" s="21"/>
      <c r="G64" s="21" t="s">
        <v>89</v>
      </c>
      <c r="H64" s="21"/>
      <c r="I64" s="45">
        <v>583.79999999999995</v>
      </c>
      <c r="J64" s="45"/>
    </row>
    <row r="65" spans="1:10" x14ac:dyDescent="0.25">
      <c r="A65" s="7">
        <v>43811</v>
      </c>
      <c r="B65" s="20" t="s">
        <v>41</v>
      </c>
      <c r="C65" s="20"/>
      <c r="D65" s="21" t="s">
        <v>55</v>
      </c>
      <c r="E65" s="21"/>
      <c r="F65" s="21"/>
      <c r="G65" s="21" t="s">
        <v>89</v>
      </c>
      <c r="H65" s="21"/>
      <c r="I65" s="45">
        <v>878</v>
      </c>
      <c r="J65" s="45"/>
    </row>
    <row r="66" spans="1:10" x14ac:dyDescent="0.25">
      <c r="A66" s="7">
        <v>43811</v>
      </c>
      <c r="B66" s="20" t="s">
        <v>41</v>
      </c>
      <c r="C66" s="20"/>
      <c r="D66" s="21" t="s">
        <v>56</v>
      </c>
      <c r="E66" s="21"/>
      <c r="F66" s="21"/>
      <c r="G66" s="21" t="s">
        <v>89</v>
      </c>
      <c r="H66" s="21"/>
      <c r="I66" s="45">
        <v>700.56</v>
      </c>
      <c r="J66" s="45"/>
    </row>
    <row r="67" spans="1:10" x14ac:dyDescent="0.25">
      <c r="A67" s="7">
        <v>43811</v>
      </c>
      <c r="B67" s="20" t="s">
        <v>41</v>
      </c>
      <c r="C67" s="20"/>
      <c r="D67" s="21" t="s">
        <v>57</v>
      </c>
      <c r="E67" s="21"/>
      <c r="F67" s="21"/>
      <c r="G67" s="21" t="s">
        <v>89</v>
      </c>
      <c r="H67" s="21"/>
      <c r="I67" s="45">
        <v>821.23</v>
      </c>
      <c r="J67" s="45"/>
    </row>
    <row r="68" spans="1:10" x14ac:dyDescent="0.25">
      <c r="A68" s="7">
        <v>43811</v>
      </c>
      <c r="B68" s="20" t="s">
        <v>41</v>
      </c>
      <c r="C68" s="20"/>
      <c r="D68" s="21" t="s">
        <v>58</v>
      </c>
      <c r="E68" s="21"/>
      <c r="F68" s="21"/>
      <c r="G68" s="21" t="s">
        <v>89</v>
      </c>
      <c r="H68" s="21"/>
      <c r="I68" s="45">
        <v>858.77</v>
      </c>
      <c r="J68" s="45"/>
    </row>
    <row r="69" spans="1:10" x14ac:dyDescent="0.25">
      <c r="A69" s="7">
        <v>43811</v>
      </c>
      <c r="B69" s="20" t="s">
        <v>41</v>
      </c>
      <c r="C69" s="20"/>
      <c r="D69" s="21" t="s">
        <v>59</v>
      </c>
      <c r="E69" s="21"/>
      <c r="F69" s="21"/>
      <c r="G69" s="21" t="s">
        <v>89</v>
      </c>
      <c r="H69" s="21"/>
      <c r="I69" s="45">
        <v>700.56</v>
      </c>
      <c r="J69" s="45"/>
    </row>
    <row r="70" spans="1:10" x14ac:dyDescent="0.25">
      <c r="A70" s="7">
        <v>43811</v>
      </c>
      <c r="B70" s="20" t="s">
        <v>41</v>
      </c>
      <c r="C70" s="20"/>
      <c r="D70" s="21" t="s">
        <v>60</v>
      </c>
      <c r="E70" s="21"/>
      <c r="F70" s="21"/>
      <c r="G70" s="21" t="s">
        <v>89</v>
      </c>
      <c r="H70" s="21"/>
      <c r="I70" s="45">
        <v>980.4</v>
      </c>
      <c r="J70" s="45"/>
    </row>
    <row r="71" spans="1:10" x14ac:dyDescent="0.25">
      <c r="A71" s="7">
        <v>43811</v>
      </c>
      <c r="B71" s="20" t="s">
        <v>41</v>
      </c>
      <c r="C71" s="20"/>
      <c r="D71" s="21" t="s">
        <v>61</v>
      </c>
      <c r="E71" s="21"/>
      <c r="F71" s="21"/>
      <c r="G71" s="21" t="s">
        <v>89</v>
      </c>
      <c r="H71" s="21"/>
      <c r="I71" s="45">
        <v>525.41999999999996</v>
      </c>
      <c r="J71" s="45"/>
    </row>
    <row r="72" spans="1:10" x14ac:dyDescent="0.25">
      <c r="A72" s="7">
        <v>43811</v>
      </c>
      <c r="B72" s="20" t="s">
        <v>41</v>
      </c>
      <c r="C72" s="20"/>
      <c r="D72" s="20" t="s">
        <v>62</v>
      </c>
      <c r="E72" s="20"/>
      <c r="F72" s="20"/>
      <c r="G72" s="21" t="s">
        <v>89</v>
      </c>
      <c r="H72" s="21"/>
      <c r="I72" s="45">
        <v>700.56</v>
      </c>
      <c r="J72" s="45"/>
    </row>
    <row r="73" spans="1:10" x14ac:dyDescent="0.25">
      <c r="A73" s="7">
        <v>43811</v>
      </c>
      <c r="B73" s="20" t="s">
        <v>41</v>
      </c>
      <c r="C73" s="20"/>
      <c r="D73" s="21" t="s">
        <v>63</v>
      </c>
      <c r="E73" s="21"/>
      <c r="F73" s="21"/>
      <c r="G73" s="21" t="s">
        <v>89</v>
      </c>
      <c r="H73" s="21"/>
      <c r="I73" s="45">
        <v>913.79</v>
      </c>
      <c r="J73" s="45"/>
    </row>
    <row r="74" spans="1:10" x14ac:dyDescent="0.25">
      <c r="A74" s="7">
        <v>43811</v>
      </c>
      <c r="B74" s="20" t="s">
        <v>41</v>
      </c>
      <c r="C74" s="20"/>
      <c r="D74" s="21" t="s">
        <v>64</v>
      </c>
      <c r="E74" s="21"/>
      <c r="F74" s="21"/>
      <c r="G74" s="21" t="s">
        <v>89</v>
      </c>
      <c r="H74" s="21"/>
      <c r="I74" s="45">
        <v>842.55</v>
      </c>
      <c r="J74" s="45"/>
    </row>
    <row r="75" spans="1:10" x14ac:dyDescent="0.25">
      <c r="A75" s="7">
        <v>43811</v>
      </c>
      <c r="B75" s="20" t="s">
        <v>41</v>
      </c>
      <c r="C75" s="20"/>
      <c r="D75" s="21" t="s">
        <v>65</v>
      </c>
      <c r="E75" s="21"/>
      <c r="F75" s="21"/>
      <c r="G75" s="21" t="s">
        <v>89</v>
      </c>
      <c r="H75" s="21"/>
      <c r="I75" s="45">
        <v>821.23</v>
      </c>
      <c r="J75" s="45"/>
    </row>
    <row r="76" spans="1:10" x14ac:dyDescent="0.25">
      <c r="A76" s="7">
        <v>43811</v>
      </c>
      <c r="B76" s="20" t="s">
        <v>41</v>
      </c>
      <c r="C76" s="20"/>
      <c r="D76" s="21" t="s">
        <v>66</v>
      </c>
      <c r="E76" s="21"/>
      <c r="F76" s="21"/>
      <c r="G76" s="21" t="s">
        <v>89</v>
      </c>
      <c r="H76" s="21"/>
      <c r="I76" s="45">
        <v>700.56</v>
      </c>
      <c r="J76" s="45"/>
    </row>
    <row r="77" spans="1:10" x14ac:dyDescent="0.25">
      <c r="A77" s="7">
        <v>43811</v>
      </c>
      <c r="B77" s="20" t="s">
        <v>41</v>
      </c>
      <c r="C77" s="20"/>
      <c r="D77" s="21" t="s">
        <v>67</v>
      </c>
      <c r="E77" s="21"/>
      <c r="F77" s="21"/>
      <c r="G77" s="21" t="s">
        <v>89</v>
      </c>
      <c r="H77" s="21"/>
      <c r="I77" s="45">
        <v>583.79999999999995</v>
      </c>
      <c r="J77" s="45"/>
    </row>
    <row r="78" spans="1:10" x14ac:dyDescent="0.25">
      <c r="A78" s="7">
        <v>43811</v>
      </c>
      <c r="B78" s="20" t="s">
        <v>41</v>
      </c>
      <c r="C78" s="20"/>
      <c r="D78" s="21" t="s">
        <v>68</v>
      </c>
      <c r="E78" s="21"/>
      <c r="F78" s="21"/>
      <c r="G78" s="21" t="s">
        <v>89</v>
      </c>
      <c r="H78" s="21"/>
      <c r="I78" s="45">
        <v>821.23</v>
      </c>
      <c r="J78" s="45"/>
    </row>
    <row r="79" spans="1:10" x14ac:dyDescent="0.25">
      <c r="A79" s="7">
        <v>43811</v>
      </c>
      <c r="B79" s="20" t="s">
        <v>41</v>
      </c>
      <c r="C79" s="20"/>
      <c r="D79" s="20" t="s">
        <v>69</v>
      </c>
      <c r="E79" s="20"/>
      <c r="F79" s="20"/>
      <c r="G79" s="21" t="s">
        <v>89</v>
      </c>
      <c r="H79" s="21"/>
      <c r="I79" s="45">
        <v>858.77</v>
      </c>
      <c r="J79" s="45"/>
    </row>
    <row r="80" spans="1:10" x14ac:dyDescent="0.25">
      <c r="A80" s="7">
        <v>43811</v>
      </c>
      <c r="B80" s="20" t="s">
        <v>41</v>
      </c>
      <c r="C80" s="20"/>
      <c r="D80" s="21" t="s">
        <v>70</v>
      </c>
      <c r="E80" s="21"/>
      <c r="F80" s="21"/>
      <c r="G80" s="21" t="s">
        <v>89</v>
      </c>
      <c r="H80" s="21"/>
      <c r="I80" s="45">
        <v>956.17</v>
      </c>
      <c r="J80" s="45"/>
    </row>
    <row r="81" spans="1:10" x14ac:dyDescent="0.25">
      <c r="A81" s="7">
        <v>43810</v>
      </c>
      <c r="B81" s="20" t="s">
        <v>71</v>
      </c>
      <c r="C81" s="20"/>
      <c r="D81" s="21" t="s">
        <v>72</v>
      </c>
      <c r="E81" s="21"/>
      <c r="F81" s="21"/>
      <c r="G81" s="21" t="s">
        <v>73</v>
      </c>
      <c r="H81" s="21"/>
      <c r="I81" s="45">
        <v>6935.71</v>
      </c>
      <c r="J81" s="45"/>
    </row>
    <row r="82" spans="1:10" x14ac:dyDescent="0.25">
      <c r="A82" s="7">
        <v>43810</v>
      </c>
      <c r="B82" s="20" t="s">
        <v>71</v>
      </c>
      <c r="C82" s="20"/>
      <c r="D82" s="21" t="s">
        <v>74</v>
      </c>
      <c r="E82" s="21"/>
      <c r="F82" s="21"/>
      <c r="G82" s="21" t="s">
        <v>76</v>
      </c>
      <c r="H82" s="21"/>
      <c r="I82" s="45">
        <v>4999.91</v>
      </c>
      <c r="J82" s="45"/>
    </row>
    <row r="83" spans="1:10" x14ac:dyDescent="0.25">
      <c r="A83" s="6">
        <v>43811</v>
      </c>
      <c r="B83" s="47" t="s">
        <v>90</v>
      </c>
      <c r="C83" s="47"/>
      <c r="D83" s="48" t="s">
        <v>91</v>
      </c>
      <c r="E83" s="48"/>
      <c r="F83" s="48"/>
      <c r="G83" s="49" t="s">
        <v>93</v>
      </c>
      <c r="H83" s="49"/>
      <c r="I83" s="50">
        <v>152.53</v>
      </c>
      <c r="J83" s="50"/>
    </row>
    <row r="84" spans="1:10" x14ac:dyDescent="0.25">
      <c r="A84" s="6">
        <v>43813</v>
      </c>
      <c r="B84" s="22" t="s">
        <v>103</v>
      </c>
      <c r="C84" s="23"/>
      <c r="D84" s="22" t="s">
        <v>100</v>
      </c>
      <c r="E84" s="24"/>
      <c r="F84" s="23"/>
      <c r="G84" s="25" t="s">
        <v>101</v>
      </c>
      <c r="H84" s="25"/>
      <c r="I84" s="26">
        <v>615.88</v>
      </c>
      <c r="J84" s="27"/>
    </row>
    <row r="85" spans="1:10" x14ac:dyDescent="0.25">
      <c r="A85" s="6">
        <v>43813</v>
      </c>
      <c r="B85" s="22" t="s">
        <v>99</v>
      </c>
      <c r="C85" s="23"/>
      <c r="D85" s="22" t="s">
        <v>100</v>
      </c>
      <c r="E85" s="24"/>
      <c r="F85" s="23"/>
      <c r="G85" s="28" t="s">
        <v>101</v>
      </c>
      <c r="H85" s="29"/>
      <c r="I85" s="26">
        <v>226.48</v>
      </c>
      <c r="J85" s="27"/>
    </row>
    <row r="86" spans="1:10" x14ac:dyDescent="0.25">
      <c r="A86" s="6">
        <v>43816</v>
      </c>
      <c r="B86" s="22" t="s">
        <v>90</v>
      </c>
      <c r="C86" s="23"/>
      <c r="D86" s="22" t="s">
        <v>91</v>
      </c>
      <c r="E86" s="24"/>
      <c r="F86" s="23"/>
      <c r="G86" s="28" t="s">
        <v>92</v>
      </c>
      <c r="H86" s="29"/>
      <c r="I86" s="54">
        <v>28</v>
      </c>
      <c r="J86" s="55"/>
    </row>
    <row r="87" spans="1:10" x14ac:dyDescent="0.25">
      <c r="A87" s="6">
        <v>43830</v>
      </c>
      <c r="B87" s="22" t="s">
        <v>71</v>
      </c>
      <c r="C87" s="23"/>
      <c r="D87" s="51" t="s">
        <v>74</v>
      </c>
      <c r="E87" s="52"/>
      <c r="F87" s="53"/>
      <c r="G87" s="28" t="s">
        <v>94</v>
      </c>
      <c r="H87" s="29"/>
      <c r="I87" s="54">
        <v>352.7</v>
      </c>
      <c r="J87" s="55"/>
    </row>
    <row r="88" spans="1:10" x14ac:dyDescent="0.25">
      <c r="A88" s="6">
        <v>43830</v>
      </c>
      <c r="B88" s="22" t="s">
        <v>71</v>
      </c>
      <c r="C88" s="23"/>
      <c r="D88" s="22" t="s">
        <v>75</v>
      </c>
      <c r="E88" s="24"/>
      <c r="F88" s="23"/>
      <c r="G88" s="28" t="s">
        <v>76</v>
      </c>
      <c r="H88" s="29"/>
      <c r="I88" s="54">
        <v>5150.3999999999996</v>
      </c>
      <c r="J88" s="55"/>
    </row>
    <row r="89" spans="1:10" x14ac:dyDescent="0.25">
      <c r="A89" s="14">
        <v>43833</v>
      </c>
      <c r="B89" s="20" t="s">
        <v>41</v>
      </c>
      <c r="C89" s="20"/>
      <c r="D89" s="20" t="s">
        <v>42</v>
      </c>
      <c r="E89" s="20"/>
      <c r="F89" s="20"/>
      <c r="G89" s="21" t="s">
        <v>95</v>
      </c>
      <c r="H89" s="21"/>
      <c r="I89" s="45">
        <v>1822.73</v>
      </c>
      <c r="J89" s="45"/>
    </row>
    <row r="90" spans="1:10" x14ac:dyDescent="0.25">
      <c r="A90" s="14">
        <v>43833</v>
      </c>
      <c r="B90" s="20" t="s">
        <v>41</v>
      </c>
      <c r="C90" s="20"/>
      <c r="D90" s="21" t="s">
        <v>43</v>
      </c>
      <c r="E90" s="21"/>
      <c r="F90" s="21"/>
      <c r="G90" s="21" t="s">
        <v>95</v>
      </c>
      <c r="H90" s="21"/>
      <c r="I90" s="45">
        <v>1822.73</v>
      </c>
      <c r="J90" s="45"/>
    </row>
    <row r="91" spans="1:10" x14ac:dyDescent="0.25">
      <c r="A91" s="14">
        <v>43833</v>
      </c>
      <c r="B91" s="20" t="s">
        <v>41</v>
      </c>
      <c r="C91" s="20"/>
      <c r="D91" s="21" t="s">
        <v>44</v>
      </c>
      <c r="E91" s="21"/>
      <c r="F91" s="21"/>
      <c r="G91" s="21" t="s">
        <v>95</v>
      </c>
      <c r="H91" s="21"/>
      <c r="I91" s="45">
        <v>3215.89</v>
      </c>
      <c r="J91" s="45"/>
    </row>
    <row r="92" spans="1:10" x14ac:dyDescent="0.25">
      <c r="A92" s="14">
        <v>43833</v>
      </c>
      <c r="B92" s="20" t="s">
        <v>41</v>
      </c>
      <c r="C92" s="20"/>
      <c r="D92" s="21" t="s">
        <v>46</v>
      </c>
      <c r="E92" s="21"/>
      <c r="F92" s="21"/>
      <c r="G92" s="21" t="s">
        <v>95</v>
      </c>
      <c r="H92" s="21"/>
      <c r="I92" s="45">
        <v>1961.02</v>
      </c>
      <c r="J92" s="45"/>
    </row>
    <row r="93" spans="1:10" x14ac:dyDescent="0.25">
      <c r="A93" s="14">
        <v>43833</v>
      </c>
      <c r="B93" s="20" t="s">
        <v>41</v>
      </c>
      <c r="C93" s="20"/>
      <c r="D93" s="21" t="s">
        <v>47</v>
      </c>
      <c r="E93" s="21"/>
      <c r="F93" s="21"/>
      <c r="G93" s="21" t="s">
        <v>95</v>
      </c>
      <c r="H93" s="21"/>
      <c r="I93" s="45">
        <v>1822.73</v>
      </c>
      <c r="J93" s="45"/>
    </row>
    <row r="94" spans="1:10" x14ac:dyDescent="0.25">
      <c r="A94" s="14">
        <v>43833</v>
      </c>
      <c r="B94" s="20" t="s">
        <v>41</v>
      </c>
      <c r="C94" s="20"/>
      <c r="D94" s="20" t="s">
        <v>48</v>
      </c>
      <c r="E94" s="20"/>
      <c r="F94" s="20"/>
      <c r="G94" s="21" t="s">
        <v>95</v>
      </c>
      <c r="H94" s="21"/>
      <c r="I94" s="45">
        <v>1534.56</v>
      </c>
      <c r="J94" s="45"/>
    </row>
    <row r="95" spans="1:10" x14ac:dyDescent="0.25">
      <c r="A95" s="14">
        <v>43833</v>
      </c>
      <c r="B95" s="20" t="s">
        <v>41</v>
      </c>
      <c r="C95" s="20"/>
      <c r="D95" s="21" t="s">
        <v>49</v>
      </c>
      <c r="E95" s="21"/>
      <c r="F95" s="21"/>
      <c r="G95" s="21" t="s">
        <v>95</v>
      </c>
      <c r="H95" s="21"/>
      <c r="I95" s="45">
        <v>1961.02</v>
      </c>
      <c r="J95" s="45"/>
    </row>
    <row r="96" spans="1:10" x14ac:dyDescent="0.25">
      <c r="A96" s="14">
        <v>43833</v>
      </c>
      <c r="B96" s="20" t="s">
        <v>41</v>
      </c>
      <c r="C96" s="20"/>
      <c r="D96" s="21" t="s">
        <v>50</v>
      </c>
      <c r="E96" s="21"/>
      <c r="F96" s="21"/>
      <c r="G96" s="21" t="s">
        <v>95</v>
      </c>
      <c r="H96" s="21"/>
      <c r="I96" s="45">
        <v>1822.73</v>
      </c>
      <c r="J96" s="45"/>
    </row>
    <row r="97" spans="1:10" x14ac:dyDescent="0.25">
      <c r="A97" s="14">
        <v>43833</v>
      </c>
      <c r="B97" s="20" t="s">
        <v>41</v>
      </c>
      <c r="C97" s="20"/>
      <c r="D97" s="21" t="s">
        <v>51</v>
      </c>
      <c r="E97" s="21"/>
      <c r="F97" s="21"/>
      <c r="G97" s="21" t="s">
        <v>95</v>
      </c>
      <c r="H97" s="21"/>
      <c r="I97" s="45">
        <v>1822.73</v>
      </c>
      <c r="J97" s="45"/>
    </row>
    <row r="98" spans="1:10" x14ac:dyDescent="0.25">
      <c r="A98" s="14">
        <v>43833</v>
      </c>
      <c r="B98" s="20" t="s">
        <v>41</v>
      </c>
      <c r="C98" s="20"/>
      <c r="D98" s="20" t="s">
        <v>52</v>
      </c>
      <c r="E98" s="20"/>
      <c r="F98" s="20"/>
      <c r="G98" s="21" t="s">
        <v>95</v>
      </c>
      <c r="H98" s="21"/>
      <c r="I98" s="45">
        <v>1534.56</v>
      </c>
      <c r="J98" s="45"/>
    </row>
    <row r="99" spans="1:10" x14ac:dyDescent="0.25">
      <c r="A99" s="14">
        <v>43833</v>
      </c>
      <c r="B99" s="20" t="s">
        <v>41</v>
      </c>
      <c r="C99" s="20"/>
      <c r="D99" s="20" t="s">
        <v>53</v>
      </c>
      <c r="E99" s="20"/>
      <c r="F99" s="20"/>
      <c r="G99" s="21" t="s">
        <v>95</v>
      </c>
      <c r="H99" s="21"/>
      <c r="I99" s="46">
        <v>1822.73</v>
      </c>
      <c r="J99" s="46"/>
    </row>
    <row r="100" spans="1:10" x14ac:dyDescent="0.25">
      <c r="A100" s="30" t="s">
        <v>96</v>
      </c>
      <c r="B100" s="31"/>
      <c r="C100" s="31"/>
      <c r="D100" s="31"/>
      <c r="E100" s="31"/>
      <c r="F100" s="31"/>
      <c r="G100" s="31"/>
      <c r="H100" s="31"/>
      <c r="I100" s="32">
        <f>SUM(I54:I99)</f>
        <v>61096.79</v>
      </c>
      <c r="J100" s="33"/>
    </row>
    <row r="102" spans="1:10" x14ac:dyDescent="0.25">
      <c r="A102" s="106"/>
      <c r="B102" s="106"/>
      <c r="C102" s="106"/>
      <c r="D102" s="106"/>
      <c r="E102" s="106"/>
      <c r="F102" s="106"/>
      <c r="G102" s="106"/>
      <c r="H102" s="106"/>
      <c r="I102" s="107"/>
      <c r="J102" s="107"/>
    </row>
    <row r="103" spans="1:10" x14ac:dyDescent="0.25">
      <c r="A103" s="8"/>
      <c r="B103" s="9"/>
      <c r="C103" s="9"/>
      <c r="D103" s="10"/>
      <c r="E103" s="10"/>
      <c r="F103" s="10"/>
      <c r="G103" s="10"/>
      <c r="H103" s="10"/>
      <c r="I103" s="11"/>
      <c r="J103" s="11"/>
    </row>
    <row r="104" spans="1:10" x14ac:dyDescent="0.25">
      <c r="A104" s="14">
        <v>43833</v>
      </c>
      <c r="B104" s="20" t="s">
        <v>41</v>
      </c>
      <c r="C104" s="20"/>
      <c r="D104" s="21" t="s">
        <v>54</v>
      </c>
      <c r="E104" s="21"/>
      <c r="F104" s="21"/>
      <c r="G104" s="21" t="s">
        <v>95</v>
      </c>
      <c r="H104" s="21"/>
      <c r="I104" s="45">
        <v>1534.56</v>
      </c>
      <c r="J104" s="45"/>
    </row>
    <row r="105" spans="1:10" x14ac:dyDescent="0.25">
      <c r="A105" s="14">
        <v>43833</v>
      </c>
      <c r="B105" s="20" t="s">
        <v>41</v>
      </c>
      <c r="C105" s="20"/>
      <c r="D105" s="21" t="s">
        <v>55</v>
      </c>
      <c r="E105" s="21"/>
      <c r="F105" s="21"/>
      <c r="G105" s="21" t="s">
        <v>95</v>
      </c>
      <c r="H105" s="21"/>
      <c r="I105" s="45">
        <v>1961.02</v>
      </c>
      <c r="J105" s="45"/>
    </row>
    <row r="106" spans="1:10" x14ac:dyDescent="0.25">
      <c r="A106" s="14">
        <v>43833</v>
      </c>
      <c r="B106" s="20" t="s">
        <v>41</v>
      </c>
      <c r="C106" s="20"/>
      <c r="D106" s="21" t="s">
        <v>56</v>
      </c>
      <c r="E106" s="21"/>
      <c r="F106" s="21"/>
      <c r="G106" s="21" t="s">
        <v>95</v>
      </c>
      <c r="H106" s="21"/>
      <c r="I106" s="45">
        <v>1534.56</v>
      </c>
      <c r="J106" s="45"/>
    </row>
    <row r="107" spans="1:10" x14ac:dyDescent="0.25">
      <c r="A107" s="14">
        <v>43833</v>
      </c>
      <c r="B107" s="20" t="s">
        <v>41</v>
      </c>
      <c r="C107" s="20"/>
      <c r="D107" s="21" t="s">
        <v>57</v>
      </c>
      <c r="E107" s="21"/>
      <c r="F107" s="21"/>
      <c r="G107" s="21" t="s">
        <v>95</v>
      </c>
      <c r="H107" s="21"/>
      <c r="I107" s="45">
        <v>1822.73</v>
      </c>
      <c r="J107" s="45"/>
    </row>
    <row r="108" spans="1:10" x14ac:dyDescent="0.25">
      <c r="A108" s="14">
        <v>43833</v>
      </c>
      <c r="B108" s="20" t="s">
        <v>41</v>
      </c>
      <c r="C108" s="20"/>
      <c r="D108" s="21" t="s">
        <v>58</v>
      </c>
      <c r="E108" s="21"/>
      <c r="F108" s="21"/>
      <c r="G108" s="21" t="s">
        <v>95</v>
      </c>
      <c r="H108" s="21"/>
      <c r="I108" s="45">
        <v>1906.45</v>
      </c>
      <c r="J108" s="45"/>
    </row>
    <row r="109" spans="1:10" x14ac:dyDescent="0.25">
      <c r="A109" s="14">
        <v>43833</v>
      </c>
      <c r="B109" s="20" t="s">
        <v>41</v>
      </c>
      <c r="C109" s="20"/>
      <c r="D109" s="21" t="s">
        <v>59</v>
      </c>
      <c r="E109" s="21"/>
      <c r="F109" s="21"/>
      <c r="G109" s="21" t="s">
        <v>95</v>
      </c>
      <c r="H109" s="21"/>
      <c r="I109" s="45">
        <v>1534.56</v>
      </c>
      <c r="J109" s="45"/>
    </row>
    <row r="110" spans="1:10" x14ac:dyDescent="0.25">
      <c r="A110" s="14">
        <v>43833</v>
      </c>
      <c r="B110" s="20" t="s">
        <v>41</v>
      </c>
      <c r="C110" s="20"/>
      <c r="D110" s="21" t="s">
        <v>60</v>
      </c>
      <c r="E110" s="21"/>
      <c r="F110" s="21"/>
      <c r="G110" s="21" t="s">
        <v>95</v>
      </c>
      <c r="H110" s="21"/>
      <c r="I110" s="45">
        <v>2205.85</v>
      </c>
      <c r="J110" s="45"/>
    </row>
    <row r="111" spans="1:10" x14ac:dyDescent="0.25">
      <c r="A111" s="14">
        <v>43833</v>
      </c>
      <c r="B111" s="20" t="s">
        <v>41</v>
      </c>
      <c r="C111" s="20"/>
      <c r="D111" s="21" t="s">
        <v>61</v>
      </c>
      <c r="E111" s="21"/>
      <c r="F111" s="21"/>
      <c r="G111" s="21" t="s">
        <v>95</v>
      </c>
      <c r="H111" s="21"/>
      <c r="I111" s="45">
        <v>1534.56</v>
      </c>
      <c r="J111" s="45"/>
    </row>
    <row r="112" spans="1:10" x14ac:dyDescent="0.25">
      <c r="A112" s="14">
        <v>43833</v>
      </c>
      <c r="B112" s="20" t="s">
        <v>41</v>
      </c>
      <c r="C112" s="20"/>
      <c r="D112" s="20" t="s">
        <v>62</v>
      </c>
      <c r="E112" s="20"/>
      <c r="F112" s="20"/>
      <c r="G112" s="21" t="s">
        <v>95</v>
      </c>
      <c r="H112" s="21"/>
      <c r="I112" s="45">
        <v>1534.56</v>
      </c>
      <c r="J112" s="45"/>
    </row>
    <row r="113" spans="1:10" x14ac:dyDescent="0.25">
      <c r="A113" s="14">
        <v>43833</v>
      </c>
      <c r="B113" s="20" t="s">
        <v>41</v>
      </c>
      <c r="C113" s="20"/>
      <c r="D113" s="21" t="s">
        <v>63</v>
      </c>
      <c r="E113" s="21"/>
      <c r="F113" s="21"/>
      <c r="G113" s="21" t="s">
        <v>95</v>
      </c>
      <c r="H113" s="21"/>
      <c r="I113" s="45">
        <v>2041.79</v>
      </c>
      <c r="J113" s="45"/>
    </row>
    <row r="114" spans="1:10" x14ac:dyDescent="0.25">
      <c r="A114" s="14">
        <v>43833</v>
      </c>
      <c r="B114" s="20" t="s">
        <v>41</v>
      </c>
      <c r="C114" s="20"/>
      <c r="D114" s="21" t="s">
        <v>64</v>
      </c>
      <c r="E114" s="21"/>
      <c r="F114" s="21"/>
      <c r="G114" s="21" t="s">
        <v>95</v>
      </c>
      <c r="H114" s="21"/>
      <c r="I114" s="45">
        <v>1870.05</v>
      </c>
      <c r="J114" s="45"/>
    </row>
    <row r="115" spans="1:10" x14ac:dyDescent="0.25">
      <c r="A115" s="14">
        <v>43833</v>
      </c>
      <c r="B115" s="20" t="s">
        <v>41</v>
      </c>
      <c r="C115" s="20"/>
      <c r="D115" s="21" t="s">
        <v>65</v>
      </c>
      <c r="E115" s="21"/>
      <c r="F115" s="21"/>
      <c r="G115" s="21" t="s">
        <v>95</v>
      </c>
      <c r="H115" s="21"/>
      <c r="I115" s="45">
        <v>1822.73</v>
      </c>
      <c r="J115" s="45"/>
    </row>
    <row r="116" spans="1:10" x14ac:dyDescent="0.25">
      <c r="A116" s="14">
        <v>43833</v>
      </c>
      <c r="B116" s="20" t="s">
        <v>41</v>
      </c>
      <c r="C116" s="20"/>
      <c r="D116" s="21" t="s">
        <v>66</v>
      </c>
      <c r="E116" s="21"/>
      <c r="F116" s="21"/>
      <c r="G116" s="21" t="s">
        <v>95</v>
      </c>
      <c r="H116" s="21"/>
      <c r="I116" s="45">
        <v>1534.56</v>
      </c>
      <c r="J116" s="45"/>
    </row>
    <row r="117" spans="1:10" x14ac:dyDescent="0.25">
      <c r="A117" s="14">
        <v>43833</v>
      </c>
      <c r="B117" s="20" t="s">
        <v>41</v>
      </c>
      <c r="C117" s="20"/>
      <c r="D117" s="21" t="s">
        <v>67</v>
      </c>
      <c r="E117" s="21"/>
      <c r="F117" s="21"/>
      <c r="G117" s="21" t="s">
        <v>95</v>
      </c>
      <c r="H117" s="21"/>
      <c r="I117" s="45">
        <v>1534.56</v>
      </c>
      <c r="J117" s="45"/>
    </row>
    <row r="118" spans="1:10" x14ac:dyDescent="0.25">
      <c r="A118" s="14">
        <v>43833</v>
      </c>
      <c r="B118" s="20" t="s">
        <v>41</v>
      </c>
      <c r="C118" s="20"/>
      <c r="D118" s="21" t="s">
        <v>68</v>
      </c>
      <c r="E118" s="21"/>
      <c r="F118" s="21"/>
      <c r="G118" s="21" t="s">
        <v>95</v>
      </c>
      <c r="H118" s="21"/>
      <c r="I118" s="45">
        <v>1822.73</v>
      </c>
      <c r="J118" s="45"/>
    </row>
    <row r="119" spans="1:10" x14ac:dyDescent="0.25">
      <c r="A119" s="14">
        <v>43833</v>
      </c>
      <c r="B119" s="20" t="s">
        <v>41</v>
      </c>
      <c r="C119" s="20"/>
      <c r="D119" s="20" t="s">
        <v>69</v>
      </c>
      <c r="E119" s="20"/>
      <c r="F119" s="20"/>
      <c r="G119" s="21" t="s">
        <v>95</v>
      </c>
      <c r="H119" s="21"/>
      <c r="I119" s="45">
        <v>1906.45</v>
      </c>
      <c r="J119" s="45"/>
    </row>
    <row r="120" spans="1:10" x14ac:dyDescent="0.25">
      <c r="A120" s="14">
        <v>43833</v>
      </c>
      <c r="B120" s="20" t="s">
        <v>41</v>
      </c>
      <c r="C120" s="20"/>
      <c r="D120" s="21" t="s">
        <v>70</v>
      </c>
      <c r="E120" s="21"/>
      <c r="F120" s="21"/>
      <c r="G120" s="21" t="s">
        <v>95</v>
      </c>
      <c r="H120" s="21"/>
      <c r="I120" s="45">
        <v>2146.17</v>
      </c>
      <c r="J120" s="45"/>
    </row>
    <row r="121" spans="1:10" x14ac:dyDescent="0.25">
      <c r="A121" s="14">
        <v>43842</v>
      </c>
      <c r="B121" s="20" t="s">
        <v>90</v>
      </c>
      <c r="C121" s="20"/>
      <c r="D121" s="21" t="s">
        <v>102</v>
      </c>
      <c r="E121" s="21"/>
      <c r="F121" s="21"/>
      <c r="G121" s="21" t="s">
        <v>93</v>
      </c>
      <c r="H121" s="21"/>
      <c r="I121" s="45">
        <v>128.01</v>
      </c>
      <c r="J121" s="45"/>
    </row>
    <row r="122" spans="1:10" x14ac:dyDescent="0.25">
      <c r="A122" s="14">
        <v>43847</v>
      </c>
      <c r="B122" s="20" t="s">
        <v>90</v>
      </c>
      <c r="C122" s="20"/>
      <c r="D122" s="20" t="s">
        <v>102</v>
      </c>
      <c r="E122" s="20"/>
      <c r="F122" s="20"/>
      <c r="G122" s="21" t="s">
        <v>92</v>
      </c>
      <c r="H122" s="21"/>
      <c r="I122" s="45">
        <v>28</v>
      </c>
      <c r="J122" s="45"/>
    </row>
    <row r="123" spans="1:10" x14ac:dyDescent="0.25">
      <c r="A123" s="15" t="s">
        <v>96</v>
      </c>
      <c r="B123" s="16"/>
      <c r="C123" s="16"/>
      <c r="D123" s="16"/>
      <c r="E123" s="16"/>
      <c r="F123" s="16"/>
      <c r="G123" s="16"/>
      <c r="H123" s="17"/>
      <c r="I123" s="43">
        <f>SUM(I104:I122)</f>
        <v>30403.899999999998</v>
      </c>
      <c r="J123" s="44"/>
    </row>
    <row r="124" spans="1:10" ht="15.75" x14ac:dyDescent="0.25">
      <c r="A124" s="19" t="s">
        <v>18</v>
      </c>
      <c r="B124" s="19"/>
      <c r="C124" s="19"/>
      <c r="D124" s="19"/>
      <c r="E124" s="19"/>
      <c r="F124" s="19"/>
      <c r="G124" s="19"/>
      <c r="H124" s="19"/>
      <c r="I124" s="18">
        <f>SUM(I123,I100,I50)</f>
        <v>94337.25</v>
      </c>
      <c r="J124" s="18"/>
    </row>
    <row r="125" spans="1:10" x14ac:dyDescent="0.25">
      <c r="A125" s="34" t="s">
        <v>104</v>
      </c>
      <c r="B125" s="34"/>
      <c r="C125" s="34"/>
      <c r="D125" s="34"/>
      <c r="E125" s="34"/>
      <c r="F125" s="34"/>
      <c r="G125" s="34"/>
      <c r="H125" s="34"/>
      <c r="I125" s="34"/>
      <c r="J125" s="34"/>
    </row>
    <row r="126" spans="1:10" x14ac:dyDescent="0.25">
      <c r="A126" s="34" t="s">
        <v>77</v>
      </c>
      <c r="B126" s="34"/>
      <c r="C126" s="34"/>
      <c r="D126" s="34"/>
      <c r="E126" s="34"/>
      <c r="F126" s="34"/>
      <c r="G126" s="34"/>
      <c r="H126" s="34"/>
      <c r="I126" s="34"/>
      <c r="J126" s="34"/>
    </row>
    <row r="127" spans="1:10" x14ac:dyDescent="0.25">
      <c r="A127" s="34" t="s">
        <v>78</v>
      </c>
      <c r="B127" s="34"/>
      <c r="C127" s="34"/>
      <c r="D127" s="34"/>
      <c r="E127" s="34"/>
      <c r="F127" s="34"/>
      <c r="G127" s="34"/>
      <c r="H127" s="34"/>
      <c r="I127" s="34"/>
      <c r="J127" s="34"/>
    </row>
    <row r="128" spans="1:10" x14ac:dyDescent="0.25">
      <c r="A128" s="35" t="s">
        <v>79</v>
      </c>
      <c r="B128" s="35"/>
      <c r="C128" s="35"/>
      <c r="D128" s="35"/>
      <c r="E128" s="35"/>
      <c r="F128" s="35"/>
      <c r="G128" s="35"/>
      <c r="H128" s="35"/>
      <c r="I128" s="35"/>
      <c r="J128" s="35"/>
    </row>
  </sheetData>
  <mergeCells count="345">
    <mergeCell ref="A25:H25"/>
    <mergeCell ref="I25:J25"/>
    <mergeCell ref="A27:J27"/>
    <mergeCell ref="A28:J28"/>
    <mergeCell ref="A29:J29"/>
    <mergeCell ref="A31:J31"/>
    <mergeCell ref="A23:B23"/>
    <mergeCell ref="C23:E23"/>
    <mergeCell ref="F23:H23"/>
    <mergeCell ref="I23:J23"/>
    <mergeCell ref="A24:H24"/>
    <mergeCell ref="I24:J24"/>
    <mergeCell ref="A5:J5"/>
    <mergeCell ref="A6:J6"/>
    <mergeCell ref="A7:J7"/>
    <mergeCell ref="A8:J8"/>
    <mergeCell ref="A21:J21"/>
    <mergeCell ref="A22:B22"/>
    <mergeCell ref="C22:E22"/>
    <mergeCell ref="F22:H22"/>
    <mergeCell ref="I22:J22"/>
    <mergeCell ref="D34:F34"/>
    <mergeCell ref="G34:J34"/>
    <mergeCell ref="A35:C35"/>
    <mergeCell ref="D35:F35"/>
    <mergeCell ref="G35:J35"/>
    <mergeCell ref="A32:C32"/>
    <mergeCell ref="D32:F32"/>
    <mergeCell ref="G32:J32"/>
    <mergeCell ref="A33:C33"/>
    <mergeCell ref="D33:F33"/>
    <mergeCell ref="G33:J33"/>
    <mergeCell ref="A34:C34"/>
    <mergeCell ref="A39:F39"/>
    <mergeCell ref="G39:J39"/>
    <mergeCell ref="A41:J41"/>
    <mergeCell ref="B43:C43"/>
    <mergeCell ref="D43:F43"/>
    <mergeCell ref="G43:H43"/>
    <mergeCell ref="I43:J43"/>
    <mergeCell ref="A36:C36"/>
    <mergeCell ref="D36:F36"/>
    <mergeCell ref="G36:J36"/>
    <mergeCell ref="A37:F37"/>
    <mergeCell ref="G37:J37"/>
    <mergeCell ref="A38:F38"/>
    <mergeCell ref="G38:J38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9:C49"/>
    <mergeCell ref="D49:F49"/>
    <mergeCell ref="G49:H49"/>
    <mergeCell ref="I49:J49"/>
    <mergeCell ref="B54:C54"/>
    <mergeCell ref="D54:F54"/>
    <mergeCell ref="G54:H54"/>
    <mergeCell ref="I54:J54"/>
    <mergeCell ref="B48:C48"/>
    <mergeCell ref="D48:F48"/>
    <mergeCell ref="G48:H48"/>
    <mergeCell ref="I48:J48"/>
    <mergeCell ref="I50:J50"/>
    <mergeCell ref="A50:H50"/>
    <mergeCell ref="B56:C56"/>
    <mergeCell ref="D56:F56"/>
    <mergeCell ref="G56:H56"/>
    <mergeCell ref="I56:J56"/>
    <mergeCell ref="B58:C58"/>
    <mergeCell ref="D58:F58"/>
    <mergeCell ref="G58:H58"/>
    <mergeCell ref="I58:J58"/>
    <mergeCell ref="B55:C55"/>
    <mergeCell ref="D55:F55"/>
    <mergeCell ref="G55:H55"/>
    <mergeCell ref="I55:J55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81:C81"/>
    <mergeCell ref="D81:F81"/>
    <mergeCell ref="G81:H81"/>
    <mergeCell ref="I81:J81"/>
    <mergeCell ref="B79:C79"/>
    <mergeCell ref="D79:F79"/>
    <mergeCell ref="G79:H79"/>
    <mergeCell ref="I79:J79"/>
    <mergeCell ref="B80:C80"/>
    <mergeCell ref="D80:F80"/>
    <mergeCell ref="G80:H80"/>
    <mergeCell ref="I80:J80"/>
    <mergeCell ref="B82:C82"/>
    <mergeCell ref="D82:F82"/>
    <mergeCell ref="G82:H82"/>
    <mergeCell ref="I82:J82"/>
    <mergeCell ref="B87:C87"/>
    <mergeCell ref="D87:F87"/>
    <mergeCell ref="G87:H87"/>
    <mergeCell ref="I87:J87"/>
    <mergeCell ref="B88:C88"/>
    <mergeCell ref="D88:F88"/>
    <mergeCell ref="G88:H88"/>
    <mergeCell ref="I88:J88"/>
    <mergeCell ref="B86:C86"/>
    <mergeCell ref="D86:F86"/>
    <mergeCell ref="G86:H86"/>
    <mergeCell ref="I86:J86"/>
    <mergeCell ref="B90:C90"/>
    <mergeCell ref="D90:F90"/>
    <mergeCell ref="G90:H90"/>
    <mergeCell ref="I90:J90"/>
    <mergeCell ref="B91:C91"/>
    <mergeCell ref="D91:F91"/>
    <mergeCell ref="G91:H91"/>
    <mergeCell ref="I91:J91"/>
    <mergeCell ref="B83:C83"/>
    <mergeCell ref="D83:F83"/>
    <mergeCell ref="G83:H83"/>
    <mergeCell ref="I83:J83"/>
    <mergeCell ref="B89:C89"/>
    <mergeCell ref="D89:F89"/>
    <mergeCell ref="G89:H89"/>
    <mergeCell ref="I89:J89"/>
    <mergeCell ref="B93:C93"/>
    <mergeCell ref="D93:F93"/>
    <mergeCell ref="G93:H93"/>
    <mergeCell ref="I93:J93"/>
    <mergeCell ref="B94:C94"/>
    <mergeCell ref="D94:F94"/>
    <mergeCell ref="G94:H94"/>
    <mergeCell ref="I94:J94"/>
    <mergeCell ref="B92:C92"/>
    <mergeCell ref="D92:F92"/>
    <mergeCell ref="G92:H92"/>
    <mergeCell ref="I92:J92"/>
    <mergeCell ref="B97:C97"/>
    <mergeCell ref="D97:F97"/>
    <mergeCell ref="G97:H97"/>
    <mergeCell ref="I97:J97"/>
    <mergeCell ref="B95:C95"/>
    <mergeCell ref="D95:F95"/>
    <mergeCell ref="G95:H95"/>
    <mergeCell ref="I95:J95"/>
    <mergeCell ref="B96:C96"/>
    <mergeCell ref="D96:F96"/>
    <mergeCell ref="G96:H96"/>
    <mergeCell ref="I96:J96"/>
    <mergeCell ref="B104:C104"/>
    <mergeCell ref="D104:F104"/>
    <mergeCell ref="G104:H104"/>
    <mergeCell ref="I104:J104"/>
    <mergeCell ref="B105:C105"/>
    <mergeCell ref="D105:F105"/>
    <mergeCell ref="G105:H105"/>
    <mergeCell ref="I105:J105"/>
    <mergeCell ref="B98:C98"/>
    <mergeCell ref="D98:F98"/>
    <mergeCell ref="G98:H98"/>
    <mergeCell ref="I98:J98"/>
    <mergeCell ref="B99:C99"/>
    <mergeCell ref="D99:F99"/>
    <mergeCell ref="G99:H99"/>
    <mergeCell ref="I99:J99"/>
    <mergeCell ref="A102:H102"/>
    <mergeCell ref="I102:J102"/>
    <mergeCell ref="B108:C108"/>
    <mergeCell ref="D108:F108"/>
    <mergeCell ref="G108:H108"/>
    <mergeCell ref="I108:J108"/>
    <mergeCell ref="B109:C109"/>
    <mergeCell ref="D109:F109"/>
    <mergeCell ref="G109:H109"/>
    <mergeCell ref="I109:J109"/>
    <mergeCell ref="B106:C106"/>
    <mergeCell ref="D106:F106"/>
    <mergeCell ref="G106:H106"/>
    <mergeCell ref="I106:J106"/>
    <mergeCell ref="B107:C107"/>
    <mergeCell ref="D107:F107"/>
    <mergeCell ref="G107:H107"/>
    <mergeCell ref="I107:J107"/>
    <mergeCell ref="B112:C112"/>
    <mergeCell ref="D112:F112"/>
    <mergeCell ref="G112:H112"/>
    <mergeCell ref="I112:J112"/>
    <mergeCell ref="B113:C113"/>
    <mergeCell ref="D113:F113"/>
    <mergeCell ref="G113:H113"/>
    <mergeCell ref="I113:J113"/>
    <mergeCell ref="B110:C110"/>
    <mergeCell ref="D110:F110"/>
    <mergeCell ref="G110:H110"/>
    <mergeCell ref="I110:J110"/>
    <mergeCell ref="B111:C111"/>
    <mergeCell ref="D111:F111"/>
    <mergeCell ref="G111:H111"/>
    <mergeCell ref="I111:J111"/>
    <mergeCell ref="G117:H117"/>
    <mergeCell ref="I117:J117"/>
    <mergeCell ref="B114:C114"/>
    <mergeCell ref="D114:F114"/>
    <mergeCell ref="G114:H114"/>
    <mergeCell ref="I114:J114"/>
    <mergeCell ref="B115:C115"/>
    <mergeCell ref="D115:F115"/>
    <mergeCell ref="G115:H115"/>
    <mergeCell ref="I115:J115"/>
    <mergeCell ref="A127:J127"/>
    <mergeCell ref="A128:J128"/>
    <mergeCell ref="B57:C57"/>
    <mergeCell ref="D57:F57"/>
    <mergeCell ref="G57:H57"/>
    <mergeCell ref="I57:J57"/>
    <mergeCell ref="I123:J123"/>
    <mergeCell ref="A125:J125"/>
    <mergeCell ref="A126:J126"/>
    <mergeCell ref="I122:J122"/>
    <mergeCell ref="B120:C120"/>
    <mergeCell ref="D120:F120"/>
    <mergeCell ref="B121:C121"/>
    <mergeCell ref="D121:F121"/>
    <mergeCell ref="G121:H121"/>
    <mergeCell ref="B122:C122"/>
    <mergeCell ref="G120:H120"/>
    <mergeCell ref="I120:J120"/>
    <mergeCell ref="I121:J121"/>
    <mergeCell ref="B118:C118"/>
    <mergeCell ref="D118:F118"/>
    <mergeCell ref="G118:H118"/>
    <mergeCell ref="I118:J118"/>
    <mergeCell ref="B119:C119"/>
    <mergeCell ref="A123:H123"/>
    <mergeCell ref="I124:J124"/>
    <mergeCell ref="A124:H124"/>
    <mergeCell ref="D122:F122"/>
    <mergeCell ref="G122:H122"/>
    <mergeCell ref="B84:C84"/>
    <mergeCell ref="D84:F84"/>
    <mergeCell ref="G84:H84"/>
    <mergeCell ref="I84:J84"/>
    <mergeCell ref="B85:C85"/>
    <mergeCell ref="D85:F85"/>
    <mergeCell ref="G85:H85"/>
    <mergeCell ref="I85:J85"/>
    <mergeCell ref="A100:H100"/>
    <mergeCell ref="I100:J100"/>
    <mergeCell ref="D119:F119"/>
    <mergeCell ref="G119:H119"/>
    <mergeCell ref="I119:J119"/>
    <mergeCell ref="B116:C116"/>
    <mergeCell ref="D116:F116"/>
    <mergeCell ref="G116:H116"/>
    <mergeCell ref="I116:J116"/>
    <mergeCell ref="B117:C117"/>
    <mergeCell ref="D117:F11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2020-01-17T13:20:00Z</cp:lastPrinted>
  <dcterms:created xsi:type="dcterms:W3CDTF">2019-12-17T12:40:27Z</dcterms:created>
  <dcterms:modified xsi:type="dcterms:W3CDTF">2020-01-23T20:34:27Z</dcterms:modified>
</cp:coreProperties>
</file>